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ebruiker\OneDrive - Klijnen Managementontwikkeling\KMO Presentaties\"/>
    </mc:Choice>
  </mc:AlternateContent>
  <xr:revisionPtr revIDLastSave="0" documentId="13_ncr:1_{CCC9FB6F-F082-4CA0-9C59-71BD8612D8FA}" xr6:coauthVersionLast="46" xr6:coauthVersionMax="46" xr10:uidLastSave="{00000000-0000-0000-0000-000000000000}"/>
  <bookViews>
    <workbookView xWindow="4248" yWindow="2076" windowWidth="17280" windowHeight="8964" xr2:uid="{00000000-000D-0000-FFFF-FFFF00000000}"/>
  </bookViews>
  <sheets>
    <sheet name="Invulblad" sheetId="1" r:id="rId1"/>
    <sheet name="Uitkom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4" i="2" s="1"/>
  <c r="C29" i="1"/>
  <c r="C30" i="1"/>
  <c r="C31" i="1"/>
  <c r="C32" i="1"/>
  <c r="C33" i="1"/>
  <c r="C34" i="1"/>
  <c r="C35" i="1"/>
  <c r="C36" i="1"/>
  <c r="C38" i="1"/>
  <c r="C5" i="2" s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6" i="2" s="1"/>
  <c r="C54" i="1"/>
  <c r="C55" i="1"/>
  <c r="C56" i="1"/>
  <c r="C57" i="1"/>
  <c r="C59" i="1"/>
  <c r="C7" i="2" s="1"/>
  <c r="C60" i="1"/>
  <c r="C61" i="1"/>
  <c r="C62" i="1"/>
  <c r="C63" i="1"/>
  <c r="C64" i="1"/>
  <c r="C65" i="1"/>
  <c r="C66" i="1"/>
  <c r="C67" i="1"/>
  <c r="C68" i="1"/>
  <c r="C69" i="1"/>
  <c r="C70" i="1"/>
  <c r="C72" i="1"/>
  <c r="C73" i="1"/>
  <c r="C74" i="1"/>
  <c r="C75" i="1"/>
  <c r="C76" i="1"/>
  <c r="C77" i="1"/>
  <c r="C78" i="1"/>
  <c r="C79" i="1"/>
  <c r="C80" i="1"/>
  <c r="C82" i="1"/>
  <c r="C9" i="2" s="1"/>
  <c r="C83" i="1"/>
  <c r="C84" i="1"/>
  <c r="C85" i="1"/>
  <c r="C86" i="1"/>
  <c r="C87" i="1"/>
  <c r="C88" i="1"/>
  <c r="C89" i="1"/>
  <c r="C90" i="1"/>
  <c r="C92" i="1"/>
  <c r="C10" i="2" s="1"/>
  <c r="C93" i="1"/>
  <c r="C94" i="1"/>
  <c r="C95" i="1"/>
  <c r="C96" i="1"/>
  <c r="C97" i="1"/>
  <c r="C98" i="1"/>
  <c r="C99" i="1"/>
  <c r="C100" i="1"/>
  <c r="C101" i="1"/>
  <c r="C102" i="1"/>
  <c r="C103" i="1"/>
  <c r="C7" i="1"/>
  <c r="C3" i="2" s="1"/>
  <c r="B10" i="2"/>
  <c r="B9" i="2"/>
  <c r="B8" i="2"/>
  <c r="B7" i="2"/>
  <c r="B6" i="2"/>
  <c r="B5" i="2"/>
  <c r="B4" i="2"/>
  <c r="B3" i="2"/>
  <c r="C12" i="1"/>
  <c r="C26" i="1"/>
  <c r="C25" i="1"/>
  <c r="C19" i="1"/>
  <c r="C23" i="1"/>
  <c r="C10" i="1"/>
  <c r="C15" i="1"/>
  <c r="C24" i="1"/>
  <c r="C11" i="1"/>
  <c r="C17" i="1"/>
  <c r="C22" i="1"/>
  <c r="C20" i="1"/>
  <c r="C13" i="1"/>
  <c r="C18" i="1"/>
  <c r="C9" i="1"/>
  <c r="C16" i="1"/>
  <c r="C14" i="1"/>
  <c r="C8" i="1"/>
  <c r="C21" i="1"/>
  <c r="C8" i="2" l="1"/>
</calcChain>
</file>

<file path=xl/sharedStrings.xml><?xml version="1.0" encoding="utf-8"?>
<sst xmlns="http://schemas.openxmlformats.org/spreadsheetml/2006/main" count="109" uniqueCount="109">
  <si>
    <t>Stijl van leidinggeven</t>
  </si>
  <si>
    <t>Helemaal mee oneens</t>
  </si>
  <si>
    <t>Ten dele mee oneens</t>
  </si>
  <si>
    <t>Ten dele mee eens</t>
  </si>
  <si>
    <t>Helemaal mee eens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</si>
  <si>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stelt hoge prestatienormen voor zichzelf.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</si>
  <si>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moedigt medewerkers aan hun ideeën te uiten.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</si>
  <si>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laat zich bij het nemen van beslissingen sterk leiden door zijn medewerkers.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</si>
  <si>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moedigt medewerkers aan om problemen gezamenlijk op te lossen.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</si>
  <si>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heeft een structurele bijdrage aan het creëren van een goede verstandhouding tussen medewerkers.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</si>
  <si>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legt de beslissingen van de onderneming uit.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</si>
  <si>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legt de doelen van de onderneming uit.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</si>
  <si>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legt zijn beslissingen uit aan de medewerkers.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</si>
  <si>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Mijn leidinggevende laat betrokkenheid zien bij het welzijn van zijn medewerkers.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</si>
  <si>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behandelt medewerkers als zijn gelijken.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</si>
  <si>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geeft medewerkers eerlijke antwoorden.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</si>
  <si>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weet wat er speelt in zijn afdeling/organisatie.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</si>
  <si>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verdient vertrouwen.</t>
    </r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</si>
  <si>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zorgt ervoor dat zijn daden ethisch zijn.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</si>
  <si>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bekritiseert zijn medewerkers niet zonder een goed reden.</t>
    </r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</si>
  <si>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handelt in overeenstemming met wat juist is.</t>
    </r>
  </si>
  <si>
    <r>
      <t>17.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is betrouwbaar in het nakomen van zijn verplichtingen.</t>
    </r>
  </si>
  <si>
    <r>
      <t>18.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heeft een visie en een beeld van de toekomst.</t>
    </r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</si>
  <si>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is in staat anderen enthousiast te maken voor zijn plannen.</t>
    </r>
  </si>
  <si>
    <r>
      <t>20.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leidinggevende stimuleert medewerkers hun talenten zo goed mogelijk te ontwikkelen.</t>
    </r>
  </si>
  <si>
    <t>Loyaliteit</t>
  </si>
  <si>
    <r>
      <t>21.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Als mijn leidinggevende onrechtvaardig wordt behandeld, zal ik hem/haar verdedigen.</t>
    </r>
  </si>
  <si>
    <r>
      <t>22.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Als iemand slecht over mijn leidinggevende praat, verdedig ik mijn leidinggevende meteen.</t>
    </r>
  </si>
  <si>
    <r>
      <t>23.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doe mijn best om het werk dat ik van mijn leidinggevende moet doen zo goed mogelijk te doen.</t>
    </r>
  </si>
  <si>
    <r>
      <t>24.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heb een binding met mijn leidinggevende, omdat wij dezelfde waarden hebben.</t>
    </r>
  </si>
  <si>
    <r>
      <t>25.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successen van mijn leidinggevende zijn ook mijn successen.</t>
    </r>
  </si>
  <si>
    <r>
      <t>26.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streeft ernaar om voor een lange periode commitment met haar medewerkers op te bouwen.</t>
    </r>
  </si>
  <si>
    <r>
      <t>27.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voel een sterk gevoel van loyaliteit met deze organisatie.</t>
    </r>
  </si>
  <si>
    <r>
      <t>28.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 vergelijking met andere organisaties hecht ik meer waarde aan mijn relatie met deze organisatie.</t>
    </r>
  </si>
  <si>
    <r>
      <t>29.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Leidinggevenden laten commitment zien met betrekking tot het ‘welzijn’ van de organisatie.</t>
    </r>
  </si>
  <si>
    <t xml:space="preserve">Vertrouwen </t>
  </si>
  <si>
    <r>
      <t>30.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behandelt mensen eerlijk en rechtvaardig.</t>
    </r>
  </si>
  <si>
    <r>
      <t>31.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houdt zich aan haar beloftes.</t>
    </r>
  </si>
  <si>
    <r>
      <t>32.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Als deze organisatie een belangrijke beslissing neemt, dan weet ik dat zoiets doordacht gebeurt.</t>
    </r>
  </si>
  <si>
    <r>
      <t>33.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houdt rekening met de meningen van medewerkers.</t>
    </r>
  </si>
  <si>
    <r>
      <t>34.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heb vertrouwen in de ‘kwaliteiten’ van deze organisatie.</t>
    </r>
  </si>
  <si>
    <r>
      <t>35.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‘Gezonde principes’ lijken leidend te zijn in het gedrag van deze organisatie.</t>
    </r>
  </si>
  <si>
    <r>
      <t>36.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misleidt haar medewerkers niet.</t>
    </r>
  </si>
  <si>
    <r>
      <t>37.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Deze organisatie staat er bekend om dat zij succesvol is in de dingen die zij doet.</t>
    </r>
  </si>
  <si>
    <r>
      <t>38.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 deze organisatie is er onderling respect voor elkaar.</t>
    </r>
  </si>
  <si>
    <r>
      <t>39.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 deze organisatie wordt geroddeld.</t>
    </r>
  </si>
  <si>
    <r>
      <t>40.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 deze organisatie is voldoende transparantie.</t>
    </r>
  </si>
  <si>
    <r>
      <t>41.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 deze organisatie worden afspraken nagekomen.</t>
    </r>
  </si>
  <si>
    <r>
      <t>42.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Het topmanagement wordt als vertrouwenwekkend gezien.</t>
    </r>
  </si>
  <si>
    <r>
      <t>43.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Leidinggevenden stellen medewerkers in staat om bij nieuwe initiatieven risico’s te nemen.</t>
    </r>
  </si>
  <si>
    <t>Organisatorische ‘ondersteuning’/commitment</t>
  </si>
  <si>
    <r>
      <t>44.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organisatie toont weinig betrokkenheid met mij.</t>
    </r>
  </si>
  <si>
    <r>
      <t>45.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organisatie houdt sterk rekening met mijn waarden.</t>
    </r>
  </si>
  <si>
    <r>
      <t>46.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organisatie houdt zich bezig met mijn welzijn.</t>
    </r>
  </si>
  <si>
    <r>
      <t>47.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Mijn organisatie houdt rekening met mijn mening.</t>
    </r>
  </si>
  <si>
    <r>
      <t>48.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Leidinggevenden tonen moed bij het ondersteunen van veranderinitiatieven.</t>
    </r>
  </si>
  <si>
    <t>Kernwaarden van de organisatie zijn:</t>
  </si>
  <si>
    <r>
      <t>49.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Degelijkheid</t>
    </r>
  </si>
  <si>
    <r>
      <t>50.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Eerlijkheid</t>
    </r>
  </si>
  <si>
    <r>
      <t>51.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Transparant</t>
    </r>
  </si>
  <si>
    <r>
      <t>52.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Geloofwaardig</t>
    </r>
  </si>
  <si>
    <r>
      <t>53.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Innovatief</t>
    </r>
  </si>
  <si>
    <r>
      <t>54.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Coöperatief</t>
    </r>
  </si>
  <si>
    <r>
      <t>55.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Prestatiegericht</t>
    </r>
  </si>
  <si>
    <r>
      <t>56.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Doortastend</t>
    </r>
  </si>
  <si>
    <r>
      <t>57.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Verbindend</t>
    </r>
  </si>
  <si>
    <r>
      <t>58.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Visionair</t>
    </r>
  </si>
  <si>
    <r>
      <t>59.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Proceduregericht</t>
    </r>
  </si>
  <si>
    <r>
      <t>60.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Efficiëntiegericht</t>
    </r>
  </si>
  <si>
    <t>(Persoonlijke) verandergerichtheid</t>
  </si>
  <si>
    <r>
      <t>62.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kijk uit naar verandering op het werk.</t>
    </r>
  </si>
  <si>
    <r>
      <t>63.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Meestal verzet ik me tegen veranderingen.</t>
    </r>
  </si>
  <si>
    <r>
      <t>64.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top profiteert het meest van de verandering in tegenstelling tot de medewerkers.</t>
    </r>
  </si>
  <si>
    <r>
      <t>65.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ben geneigd altijd nieuwe ideeën uit te proberen.</t>
    </r>
  </si>
  <si>
    <r>
      <t>66.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Meestal ondersteun ik nieuwe ideeën.</t>
    </r>
  </si>
  <si>
    <r>
      <t>67.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meeste veranderingen vind ik prettig.</t>
    </r>
  </si>
  <si>
    <r>
      <t>68.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Doorgaans helpt verandering bij het verbeteren van ‘onbevredigende’ situaties op het werk.</t>
    </r>
  </si>
  <si>
    <r>
      <t>69.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Meestal aarzel ik om nieuwe ideeën uit te proberen.</t>
    </r>
  </si>
  <si>
    <t>Kennismanagement</t>
  </si>
  <si>
    <r>
      <t>70.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word verplicht kennis up-to-date te houden.</t>
    </r>
  </si>
  <si>
    <r>
      <t>71.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 en ervaring wordt gedeeld tussen management en medewerkers.</t>
    </r>
  </si>
  <si>
    <r>
      <t>72.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 en ervaring wordt gedeeld tussen medewerkers onderling.</t>
    </r>
  </si>
  <si>
    <r>
      <t>73.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 en ervaring wordt gedeeld tussen management onderling.</t>
    </r>
  </si>
  <si>
    <r>
      <t>74.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Opgedane ervaring wordt structureel geborgd.</t>
    </r>
  </si>
  <si>
    <r>
      <t>75.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Kennis/informatie over actuele ontwikkelingen is toegankelijk voor iedereen.</t>
    </r>
  </si>
  <si>
    <r>
      <t>76.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Ons bedrijf heeft een uitgebreide kennisdatabank.</t>
    </r>
  </si>
  <si>
    <r>
      <t>77.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Tussen bedrijfsonderdelen vindt actieve kennisuitwisseling plaats over verbeteringen.</t>
    </r>
  </si>
  <si>
    <r>
      <t>78.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 wordt niet gedeeld.</t>
    </r>
  </si>
  <si>
    <t xml:space="preserve">Benutten nieuwe technologieën </t>
  </si>
  <si>
    <r>
      <t>79.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informatie die wij krijgen over de visie van het bedrijf is helder.</t>
    </r>
  </si>
  <si>
    <r>
      <t>80.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informatie die wij krijgen over de verandering verduidelijkt de eindsituatie die ze willen creëren.</t>
    </r>
  </si>
  <si>
    <r>
      <t>81.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Kennis over ontwikkelingen wordt gecommuniceerd m.b.v. nieuwe technologieën.</t>
    </r>
  </si>
  <si>
    <r>
      <t>82.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Wij maken gebruik van allerlei ‘versnellers’ (zoals ICT) om de doorlooptijd te verkorten.</t>
    </r>
  </si>
  <si>
    <r>
      <t>83.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De organisatie ziet meerwaarde in het introduceren van nieuwe technologieën.</t>
    </r>
  </si>
  <si>
    <r>
      <t>84.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om gegevens over mijn werk te verzamelen.</t>
    </r>
  </si>
  <si>
    <r>
      <t>85.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om te communiceren tussen afdelingen.</t>
    </r>
  </si>
  <si>
    <r>
      <t>86.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bij de besluitvorming over complexe onderwerpen.</t>
    </r>
  </si>
  <si>
    <r>
      <t>87.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bij het leren om onze kennis up-to-date te houden.</t>
    </r>
  </si>
  <si>
    <r>
      <t>88.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om nieuwe kennis op ons vakgebied te genereren.</t>
    </r>
  </si>
  <si>
    <r>
      <t>89.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ICT wordt ingezet om ideeën over verbeteringen uit te wisselen.</t>
    </r>
  </si>
  <si>
    <r>
      <t>90.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Doordat we ICT breed inzetten, zijn we in staat veranderprocessen te versnellen.</t>
    </r>
  </si>
  <si>
    <t>Uitkomst</t>
  </si>
  <si>
    <t>Tekst</t>
  </si>
  <si>
    <t>Waarde</t>
  </si>
  <si>
    <r>
      <t>61.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Ik raak gefrustreerd door verandering.</t>
    </r>
  </si>
  <si>
    <r>
      <rPr>
        <b/>
        <sz val="14"/>
        <color theme="1"/>
        <rFont val="Calibri"/>
        <family val="2"/>
        <scheme val="minor"/>
      </rPr>
      <t>Change Capacity Scan</t>
    </r>
    <r>
      <rPr>
        <sz val="14"/>
        <color theme="1"/>
        <rFont val="Calibri"/>
        <family val="2"/>
        <scheme val="minor"/>
      </rPr>
      <t xml:space="preserve"> op basis van A.Cozijnsen</t>
    </r>
  </si>
  <si>
    <t>Door de vele wijzigingen in de opzet en de daarbij behorende errata is deze test weinig wetenschappelijk onderbouwd.</t>
  </si>
  <si>
    <r>
      <t xml:space="preserve">NB bij de geel gearceerde vragen moeten de scores omgedraaid worden ['4' wordt dan '1' omdat de vraag </t>
    </r>
    <r>
      <rPr>
        <b/>
        <sz val="11"/>
        <color rgb="FFFF0000"/>
        <rFont val="Calibri"/>
        <family val="2"/>
        <scheme val="minor"/>
      </rPr>
      <t>negatief</t>
    </r>
    <r>
      <rPr>
        <sz val="11"/>
        <color theme="1"/>
        <rFont val="Calibri"/>
        <family val="2"/>
        <scheme val="minor"/>
      </rPr>
      <t xml:space="preserve"> is gesteld]</t>
    </r>
  </si>
  <si>
    <r>
      <t>Zie ook toelichting in het boek '</t>
    </r>
    <r>
      <rPr>
        <i/>
        <sz val="11"/>
        <color theme="1"/>
        <rFont val="Calibri"/>
        <family val="2"/>
        <scheme val="minor"/>
      </rPr>
      <t>Organisatie &amp; Verandering</t>
    </r>
    <r>
      <rPr>
        <sz val="11"/>
        <color theme="1"/>
        <rFont val="Calibri"/>
        <family val="2"/>
        <scheme val="minor"/>
      </rPr>
      <t>' van A.Cozijnsen en het erratablad op het internet naar aanleiding van de eerste versie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</si>
</sst>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sz val="7"/>
      <color theme="1"/>
      <name val="Times New Roman"/>
      <family val="1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9" fillId="0" borderId="0" xfId="0" applyFont="1" applyBorder="1" applyAlignment="1"/>
    <xf numFmtId="0" fontId="0" fillId="3" borderId="0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Change Capacity Scan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Uitkomst!$B$3:$B$10</c:f>
              <c:strCache>
                <c:ptCount val="8"/>
                <c:pt idx="0">
                  <c:v>Stijl van leidinggeven</c:v>
                </c:pt>
                <c:pt idx="1">
                  <c:v>Loyaliteit</c:v>
                </c:pt>
                <c:pt idx="2">
                  <c:v>Vertrouwen </c:v>
                </c:pt>
                <c:pt idx="3">
                  <c:v>Organisatorische ‘ondersteuning’/commitment</c:v>
                </c:pt>
                <c:pt idx="4">
                  <c:v>Kernwaarden van de organisatie zijn:</c:v>
                </c:pt>
                <c:pt idx="5">
                  <c:v>(Persoonlijke) verandergerichtheid</c:v>
                </c:pt>
                <c:pt idx="6">
                  <c:v>Kennismanagement</c:v>
                </c:pt>
                <c:pt idx="7">
                  <c:v>Benutten nieuwe technologieën </c:v>
                </c:pt>
              </c:strCache>
            </c:strRef>
          </c:cat>
          <c:val>
            <c:numRef>
              <c:f>Uitkomst!$C$3:$C$10</c:f>
              <c:numCache>
                <c:formatCode>0.0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5-48E2-A072-34ABE4F6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46336"/>
        <c:axId val="76047872"/>
      </c:radarChart>
      <c:catAx>
        <c:axId val="760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6047872"/>
        <c:crosses val="autoZero"/>
        <c:auto val="1"/>
        <c:lblAlgn val="ctr"/>
        <c:lblOffset val="100"/>
        <c:noMultiLvlLbl val="0"/>
      </c:catAx>
      <c:valAx>
        <c:axId val="760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6046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</xdr:row>
      <xdr:rowOff>167640</xdr:rowOff>
    </xdr:from>
    <xdr:to>
      <xdr:col>14</xdr:col>
      <xdr:colOff>472440</xdr:colOff>
      <xdr:row>27</xdr:row>
      <xdr:rowOff>38100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5"/>
  <sheetViews>
    <sheetView tabSelected="1" topLeftCell="A82" zoomScale="73" zoomScaleNormal="73" workbookViewId="0">
      <selection activeCell="J12" sqref="J12"/>
    </sheetView>
  </sheetViews>
  <sheetFormatPr defaultColWidth="8.88671875" defaultRowHeight="13.95" customHeight="1"/>
  <cols>
    <col min="1" max="1" width="121.88671875" style="6" customWidth="1"/>
    <col min="2" max="2" width="16.33203125" style="3" customWidth="1"/>
    <col min="3" max="3" width="5.33203125" style="3" hidden="1" customWidth="1"/>
    <col min="4" max="4" width="19.33203125" style="3" hidden="1" customWidth="1"/>
    <col min="5" max="5" width="7.5546875" style="3" hidden="1" customWidth="1"/>
    <col min="6" max="16384" width="8.88671875" style="3"/>
  </cols>
  <sheetData>
    <row r="2" spans="1:5" ht="13.95" customHeight="1">
      <c r="A2" s="14" t="s">
        <v>105</v>
      </c>
    </row>
    <row r="3" spans="1:5" ht="13.95" customHeight="1">
      <c r="A3" s="15" t="s">
        <v>107</v>
      </c>
      <c r="B3" s="11"/>
    </row>
    <row r="4" spans="1:5" ht="13.95" customHeight="1">
      <c r="A4" s="15" t="s">
        <v>108</v>
      </c>
      <c r="B4" s="11"/>
    </row>
    <row r="6" spans="1:5" ht="13.95" customHeight="1">
      <c r="A6" s="8" t="s">
        <v>0</v>
      </c>
      <c r="B6" s="9"/>
      <c r="C6" s="4"/>
      <c r="D6" s="4" t="s">
        <v>102</v>
      </c>
      <c r="E6" s="4" t="s">
        <v>103</v>
      </c>
    </row>
    <row r="7" spans="1:5" ht="13.95" customHeight="1">
      <c r="A7" s="5" t="s">
        <v>5</v>
      </c>
      <c r="C7" s="3" t="e">
        <f t="shared" ref="C7:C12" si="0">VLOOKUP(B7, $D$7:$E$10, 2,FALSE )</f>
        <v>#N/A</v>
      </c>
      <c r="D7" s="3" t="s">
        <v>1</v>
      </c>
      <c r="E7" s="3">
        <v>1</v>
      </c>
    </row>
    <row r="8" spans="1:5" ht="13.95" customHeight="1">
      <c r="A8" s="5" t="s">
        <v>6</v>
      </c>
      <c r="C8" s="3" t="e">
        <f t="shared" si="0"/>
        <v>#N/A</v>
      </c>
      <c r="D8" s="3" t="s">
        <v>2</v>
      </c>
      <c r="E8" s="3">
        <v>2</v>
      </c>
    </row>
    <row r="9" spans="1:5" ht="13.95" customHeight="1">
      <c r="A9" s="5" t="s">
        <v>7</v>
      </c>
      <c r="C9" s="3" t="e">
        <f t="shared" si="0"/>
        <v>#N/A</v>
      </c>
      <c r="D9" s="3" t="s">
        <v>3</v>
      </c>
      <c r="E9" s="3">
        <v>3</v>
      </c>
    </row>
    <row r="10" spans="1:5" ht="13.95" customHeight="1">
      <c r="A10" s="5" t="s">
        <v>8</v>
      </c>
      <c r="C10" s="3" t="e">
        <f t="shared" si="0"/>
        <v>#N/A</v>
      </c>
      <c r="D10" s="3" t="s">
        <v>4</v>
      </c>
      <c r="E10" s="3">
        <v>4</v>
      </c>
    </row>
    <row r="11" spans="1:5" ht="13.95" customHeight="1">
      <c r="A11" s="5" t="s">
        <v>9</v>
      </c>
      <c r="C11" s="3" t="e">
        <f t="shared" si="0"/>
        <v>#N/A</v>
      </c>
    </row>
    <row r="12" spans="1:5" ht="13.95" customHeight="1">
      <c r="A12" s="5" t="s">
        <v>10</v>
      </c>
      <c r="C12" s="3" t="e">
        <f t="shared" si="0"/>
        <v>#N/A</v>
      </c>
    </row>
    <row r="13" spans="1:5" ht="13.95" customHeight="1">
      <c r="A13" s="5" t="s">
        <v>11</v>
      </c>
      <c r="C13" s="3" t="e">
        <f t="shared" ref="C13:C26" si="1">VLOOKUP(B13, $D$7:$E$10, 2,FALSE )</f>
        <v>#N/A</v>
      </c>
    </row>
    <row r="14" spans="1:5" ht="13.95" customHeight="1">
      <c r="A14" s="5" t="s">
        <v>12</v>
      </c>
      <c r="C14" s="3" t="e">
        <f t="shared" si="1"/>
        <v>#N/A</v>
      </c>
    </row>
    <row r="15" spans="1:5" ht="13.95" customHeight="1">
      <c r="A15" s="5" t="s">
        <v>13</v>
      </c>
      <c r="C15" s="3" t="e">
        <f t="shared" si="1"/>
        <v>#N/A</v>
      </c>
    </row>
    <row r="16" spans="1:5" ht="13.95" customHeight="1">
      <c r="A16" s="5" t="s">
        <v>14</v>
      </c>
      <c r="C16" s="3" t="e">
        <f t="shared" si="1"/>
        <v>#N/A</v>
      </c>
    </row>
    <row r="17" spans="1:3" ht="13.95" customHeight="1">
      <c r="A17" s="5" t="s">
        <v>15</v>
      </c>
      <c r="C17" s="3" t="e">
        <f t="shared" si="1"/>
        <v>#N/A</v>
      </c>
    </row>
    <row r="18" spans="1:3" ht="13.95" customHeight="1">
      <c r="A18" s="5" t="s">
        <v>16</v>
      </c>
      <c r="C18" s="3" t="e">
        <f t="shared" si="1"/>
        <v>#N/A</v>
      </c>
    </row>
    <row r="19" spans="1:3" ht="13.95" customHeight="1">
      <c r="A19" s="5" t="s">
        <v>17</v>
      </c>
      <c r="C19" s="3" t="e">
        <f t="shared" si="1"/>
        <v>#N/A</v>
      </c>
    </row>
    <row r="20" spans="1:3" ht="13.95" customHeight="1">
      <c r="A20" s="5" t="s">
        <v>18</v>
      </c>
      <c r="C20" s="3" t="e">
        <f t="shared" si="1"/>
        <v>#N/A</v>
      </c>
    </row>
    <row r="21" spans="1:3" ht="13.95" customHeight="1">
      <c r="A21" s="5" t="s">
        <v>19</v>
      </c>
      <c r="C21" s="3" t="e">
        <f t="shared" si="1"/>
        <v>#N/A</v>
      </c>
    </row>
    <row r="22" spans="1:3" ht="13.95" customHeight="1">
      <c r="A22" s="5" t="s">
        <v>20</v>
      </c>
      <c r="C22" s="3" t="e">
        <f t="shared" si="1"/>
        <v>#N/A</v>
      </c>
    </row>
    <row r="23" spans="1:3" ht="13.95" customHeight="1">
      <c r="A23" s="5" t="s">
        <v>21</v>
      </c>
      <c r="C23" s="3" t="e">
        <f t="shared" si="1"/>
        <v>#N/A</v>
      </c>
    </row>
    <row r="24" spans="1:3" ht="13.95" customHeight="1">
      <c r="A24" s="5" t="s">
        <v>22</v>
      </c>
      <c r="C24" s="3" t="e">
        <f t="shared" si="1"/>
        <v>#N/A</v>
      </c>
    </row>
    <row r="25" spans="1:3" ht="13.95" customHeight="1">
      <c r="A25" s="5" t="s">
        <v>23</v>
      </c>
      <c r="C25" s="3" t="e">
        <f t="shared" si="1"/>
        <v>#N/A</v>
      </c>
    </row>
    <row r="26" spans="1:3" ht="13.95" customHeight="1">
      <c r="A26" s="5" t="s">
        <v>24</v>
      </c>
      <c r="C26" s="3" t="e">
        <f t="shared" si="1"/>
        <v>#N/A</v>
      </c>
    </row>
    <row r="27" spans="1:3" ht="13.95" customHeight="1">
      <c r="A27" s="8" t="s">
        <v>25</v>
      </c>
      <c r="B27" s="9"/>
    </row>
    <row r="28" spans="1:3" ht="13.95" customHeight="1">
      <c r="A28" s="5" t="s">
        <v>26</v>
      </c>
      <c r="C28" s="3" t="e">
        <f t="shared" ref="C28:C36" si="2">VLOOKUP(B28, $D$7:$E$10, 2,FALSE )</f>
        <v>#N/A</v>
      </c>
    </row>
    <row r="29" spans="1:3" ht="13.95" customHeight="1">
      <c r="A29" s="5" t="s">
        <v>27</v>
      </c>
      <c r="C29" s="3" t="e">
        <f t="shared" si="2"/>
        <v>#N/A</v>
      </c>
    </row>
    <row r="30" spans="1:3" ht="13.95" customHeight="1">
      <c r="A30" s="5" t="s">
        <v>28</v>
      </c>
      <c r="C30" s="3" t="e">
        <f t="shared" si="2"/>
        <v>#N/A</v>
      </c>
    </row>
    <row r="31" spans="1:3" ht="13.95" customHeight="1">
      <c r="A31" s="5" t="s">
        <v>29</v>
      </c>
      <c r="C31" s="3" t="e">
        <f t="shared" si="2"/>
        <v>#N/A</v>
      </c>
    </row>
    <row r="32" spans="1:3" ht="13.95" customHeight="1">
      <c r="A32" s="5" t="s">
        <v>30</v>
      </c>
      <c r="C32" s="3" t="e">
        <f t="shared" si="2"/>
        <v>#N/A</v>
      </c>
    </row>
    <row r="33" spans="1:3" ht="13.95" customHeight="1">
      <c r="A33" s="5" t="s">
        <v>31</v>
      </c>
      <c r="C33" s="3" t="e">
        <f t="shared" si="2"/>
        <v>#N/A</v>
      </c>
    </row>
    <row r="34" spans="1:3" ht="13.95" customHeight="1">
      <c r="A34" s="5" t="s">
        <v>32</v>
      </c>
      <c r="C34" s="3" t="e">
        <f t="shared" si="2"/>
        <v>#N/A</v>
      </c>
    </row>
    <row r="35" spans="1:3" ht="13.95" customHeight="1">
      <c r="A35" s="5" t="s">
        <v>33</v>
      </c>
      <c r="C35" s="3" t="e">
        <f t="shared" si="2"/>
        <v>#N/A</v>
      </c>
    </row>
    <row r="36" spans="1:3" ht="13.95" customHeight="1">
      <c r="A36" s="5" t="s">
        <v>34</v>
      </c>
      <c r="C36" s="3" t="e">
        <f t="shared" si="2"/>
        <v>#N/A</v>
      </c>
    </row>
    <row r="37" spans="1:3" ht="13.95" customHeight="1">
      <c r="A37" s="8" t="s">
        <v>35</v>
      </c>
      <c r="B37" s="9"/>
    </row>
    <row r="38" spans="1:3" ht="13.95" customHeight="1">
      <c r="A38" s="5" t="s">
        <v>36</v>
      </c>
      <c r="C38" s="3" t="e">
        <f t="shared" ref="C38:C51" si="3">VLOOKUP(B38, $D$7:$E$10, 2,FALSE )</f>
        <v>#N/A</v>
      </c>
    </row>
    <row r="39" spans="1:3" ht="13.95" customHeight="1">
      <c r="A39" s="5" t="s">
        <v>37</v>
      </c>
      <c r="C39" s="3" t="e">
        <f t="shared" si="3"/>
        <v>#N/A</v>
      </c>
    </row>
    <row r="40" spans="1:3" ht="13.95" customHeight="1">
      <c r="A40" s="5" t="s">
        <v>38</v>
      </c>
      <c r="C40" s="3" t="e">
        <f t="shared" si="3"/>
        <v>#N/A</v>
      </c>
    </row>
    <row r="41" spans="1:3" ht="13.95" customHeight="1">
      <c r="A41" s="5" t="s">
        <v>39</v>
      </c>
      <c r="C41" s="3" t="e">
        <f t="shared" si="3"/>
        <v>#N/A</v>
      </c>
    </row>
    <row r="42" spans="1:3" ht="13.95" customHeight="1">
      <c r="A42" s="5" t="s">
        <v>40</v>
      </c>
      <c r="C42" s="3" t="e">
        <f t="shared" si="3"/>
        <v>#N/A</v>
      </c>
    </row>
    <row r="43" spans="1:3" ht="13.95" customHeight="1">
      <c r="A43" s="5" t="s">
        <v>41</v>
      </c>
      <c r="C43" s="3" t="e">
        <f t="shared" si="3"/>
        <v>#N/A</v>
      </c>
    </row>
    <row r="44" spans="1:3" ht="13.95" customHeight="1">
      <c r="A44" s="5" t="s">
        <v>42</v>
      </c>
      <c r="C44" s="3" t="e">
        <f t="shared" si="3"/>
        <v>#N/A</v>
      </c>
    </row>
    <row r="45" spans="1:3" ht="13.95" customHeight="1">
      <c r="A45" s="5" t="s">
        <v>43</v>
      </c>
      <c r="C45" s="3" t="e">
        <f t="shared" si="3"/>
        <v>#N/A</v>
      </c>
    </row>
    <row r="46" spans="1:3" ht="13.95" customHeight="1">
      <c r="A46" s="5" t="s">
        <v>44</v>
      </c>
      <c r="C46" s="3" t="e">
        <f t="shared" si="3"/>
        <v>#N/A</v>
      </c>
    </row>
    <row r="47" spans="1:3" ht="13.95" customHeight="1">
      <c r="A47" s="10" t="s">
        <v>45</v>
      </c>
      <c r="B47" s="11"/>
      <c r="C47" s="3" t="e">
        <f t="shared" si="3"/>
        <v>#N/A</v>
      </c>
    </row>
    <row r="48" spans="1:3" ht="13.95" customHeight="1">
      <c r="A48" s="5" t="s">
        <v>46</v>
      </c>
      <c r="C48" s="3" t="e">
        <f t="shared" si="3"/>
        <v>#N/A</v>
      </c>
    </row>
    <row r="49" spans="1:3" ht="13.95" customHeight="1">
      <c r="A49" s="5" t="s">
        <v>47</v>
      </c>
      <c r="C49" s="3" t="e">
        <f t="shared" si="3"/>
        <v>#N/A</v>
      </c>
    </row>
    <row r="50" spans="1:3" ht="13.95" customHeight="1">
      <c r="A50" s="5" t="s">
        <v>48</v>
      </c>
      <c r="C50" s="3" t="e">
        <f t="shared" si="3"/>
        <v>#N/A</v>
      </c>
    </row>
    <row r="51" spans="1:3" ht="13.95" customHeight="1">
      <c r="A51" s="5" t="s">
        <v>49</v>
      </c>
      <c r="C51" s="3" t="e">
        <f t="shared" si="3"/>
        <v>#N/A</v>
      </c>
    </row>
    <row r="52" spans="1:3" ht="13.95" customHeight="1">
      <c r="A52" s="8" t="s">
        <v>50</v>
      </c>
      <c r="B52" s="9"/>
    </row>
    <row r="53" spans="1:3" ht="13.95" customHeight="1">
      <c r="A53" s="10" t="s">
        <v>51</v>
      </c>
      <c r="B53" s="11"/>
      <c r="C53" s="3" t="e">
        <f>VLOOKUP(B53, $D$7:$E$10, 2,FALSE )</f>
        <v>#N/A</v>
      </c>
    </row>
    <row r="54" spans="1:3" ht="13.95" customHeight="1">
      <c r="A54" s="5" t="s">
        <v>52</v>
      </c>
      <c r="C54" s="3" t="e">
        <f>VLOOKUP(B54, $D$7:$E$10, 2,FALSE )</f>
        <v>#N/A</v>
      </c>
    </row>
    <row r="55" spans="1:3" ht="13.95" customHeight="1">
      <c r="A55" s="5" t="s">
        <v>53</v>
      </c>
      <c r="C55" s="3" t="e">
        <f>VLOOKUP(B55, $D$7:$E$10, 2,FALSE )</f>
        <v>#N/A</v>
      </c>
    </row>
    <row r="56" spans="1:3" ht="13.95" customHeight="1">
      <c r="A56" s="5" t="s">
        <v>54</v>
      </c>
      <c r="C56" s="3" t="e">
        <f>VLOOKUP(B56, $D$7:$E$10, 2,FALSE )</f>
        <v>#N/A</v>
      </c>
    </row>
    <row r="57" spans="1:3" ht="13.95" customHeight="1">
      <c r="A57" s="5" t="s">
        <v>55</v>
      </c>
      <c r="C57" s="3" t="e">
        <f>VLOOKUP(B57, $D$7:$E$10, 2,FALSE )</f>
        <v>#N/A</v>
      </c>
    </row>
    <row r="58" spans="1:3" ht="13.95" customHeight="1">
      <c r="A58" s="8" t="s">
        <v>56</v>
      </c>
      <c r="B58" s="7"/>
    </row>
    <row r="59" spans="1:3" ht="13.95" customHeight="1">
      <c r="A59" s="5" t="s">
        <v>57</v>
      </c>
      <c r="C59" s="3" t="e">
        <f t="shared" ref="C59:C70" si="4">VLOOKUP(B59, $D$7:$E$10, 2,FALSE )</f>
        <v>#N/A</v>
      </c>
    </row>
    <row r="60" spans="1:3" ht="13.95" customHeight="1">
      <c r="A60" s="5" t="s">
        <v>58</v>
      </c>
      <c r="C60" s="3" t="e">
        <f t="shared" si="4"/>
        <v>#N/A</v>
      </c>
    </row>
    <row r="61" spans="1:3" ht="13.95" customHeight="1">
      <c r="A61" s="5" t="s">
        <v>59</v>
      </c>
      <c r="C61" s="3" t="e">
        <f t="shared" si="4"/>
        <v>#N/A</v>
      </c>
    </row>
    <row r="62" spans="1:3" ht="13.95" customHeight="1">
      <c r="A62" s="5" t="s">
        <v>60</v>
      </c>
      <c r="C62" s="3" t="e">
        <f t="shared" si="4"/>
        <v>#N/A</v>
      </c>
    </row>
    <row r="63" spans="1:3" ht="13.95" customHeight="1">
      <c r="A63" s="5" t="s">
        <v>61</v>
      </c>
      <c r="C63" s="3" t="e">
        <f t="shared" si="4"/>
        <v>#N/A</v>
      </c>
    </row>
    <row r="64" spans="1:3" ht="13.95" customHeight="1">
      <c r="A64" s="5" t="s">
        <v>62</v>
      </c>
      <c r="C64" s="3" t="e">
        <f t="shared" si="4"/>
        <v>#N/A</v>
      </c>
    </row>
    <row r="65" spans="1:3" ht="13.95" customHeight="1">
      <c r="A65" s="5" t="s">
        <v>63</v>
      </c>
      <c r="C65" s="3" t="e">
        <f t="shared" si="4"/>
        <v>#N/A</v>
      </c>
    </row>
    <row r="66" spans="1:3" ht="13.95" customHeight="1">
      <c r="A66" s="5" t="s">
        <v>64</v>
      </c>
      <c r="C66" s="3" t="e">
        <f t="shared" si="4"/>
        <v>#N/A</v>
      </c>
    </row>
    <row r="67" spans="1:3" ht="13.95" customHeight="1">
      <c r="A67" s="5" t="s">
        <v>65</v>
      </c>
      <c r="C67" s="3" t="e">
        <f t="shared" si="4"/>
        <v>#N/A</v>
      </c>
    </row>
    <row r="68" spans="1:3" ht="13.95" customHeight="1">
      <c r="A68" s="5" t="s">
        <v>66</v>
      </c>
      <c r="C68" s="3" t="e">
        <f t="shared" si="4"/>
        <v>#N/A</v>
      </c>
    </row>
    <row r="69" spans="1:3" ht="13.95" customHeight="1">
      <c r="A69" s="10" t="s">
        <v>67</v>
      </c>
      <c r="B69" s="11"/>
      <c r="C69" s="3" t="e">
        <f t="shared" si="4"/>
        <v>#N/A</v>
      </c>
    </row>
    <row r="70" spans="1:3" ht="13.95" customHeight="1">
      <c r="A70" s="5" t="s">
        <v>68</v>
      </c>
      <c r="C70" s="3" t="e">
        <f t="shared" si="4"/>
        <v>#N/A</v>
      </c>
    </row>
    <row r="71" spans="1:3" ht="13.95" customHeight="1">
      <c r="A71" s="8" t="s">
        <v>69</v>
      </c>
      <c r="B71" s="7"/>
    </row>
    <row r="72" spans="1:3" ht="13.95" customHeight="1">
      <c r="A72" s="10" t="s">
        <v>104</v>
      </c>
      <c r="B72" s="11"/>
      <c r="C72" s="3" t="e">
        <f t="shared" ref="C72:C80" si="5">VLOOKUP(B72, $D$7:$E$10, 2,FALSE )</f>
        <v>#N/A</v>
      </c>
    </row>
    <row r="73" spans="1:3" ht="13.95" customHeight="1">
      <c r="A73" s="10" t="s">
        <v>70</v>
      </c>
      <c r="B73" s="11"/>
      <c r="C73" s="3" t="e">
        <f t="shared" si="5"/>
        <v>#N/A</v>
      </c>
    </row>
    <row r="74" spans="1:3" ht="13.95" customHeight="1">
      <c r="A74" s="10" t="s">
        <v>71</v>
      </c>
      <c r="B74" s="11"/>
      <c r="C74" s="3" t="e">
        <f t="shared" si="5"/>
        <v>#N/A</v>
      </c>
    </row>
    <row r="75" spans="1:3" ht="13.95" customHeight="1">
      <c r="A75" s="10" t="s">
        <v>72</v>
      </c>
      <c r="B75" s="11"/>
      <c r="C75" s="3" t="e">
        <f t="shared" si="5"/>
        <v>#N/A</v>
      </c>
    </row>
    <row r="76" spans="1:3" ht="13.95" customHeight="1">
      <c r="A76" s="5" t="s">
        <v>73</v>
      </c>
      <c r="C76" s="3" t="e">
        <f t="shared" si="5"/>
        <v>#N/A</v>
      </c>
    </row>
    <row r="77" spans="1:3" ht="13.95" customHeight="1">
      <c r="A77" s="5" t="s">
        <v>74</v>
      </c>
      <c r="C77" s="3" t="e">
        <f t="shared" si="5"/>
        <v>#N/A</v>
      </c>
    </row>
    <row r="78" spans="1:3" ht="13.95" customHeight="1">
      <c r="A78" s="5" t="s">
        <v>75</v>
      </c>
      <c r="C78" s="3" t="e">
        <f t="shared" si="5"/>
        <v>#N/A</v>
      </c>
    </row>
    <row r="79" spans="1:3" ht="13.95" customHeight="1">
      <c r="A79" s="5" t="s">
        <v>76</v>
      </c>
      <c r="C79" s="3" t="e">
        <f t="shared" si="5"/>
        <v>#N/A</v>
      </c>
    </row>
    <row r="80" spans="1:3" ht="13.95" customHeight="1">
      <c r="A80" s="10" t="s">
        <v>77</v>
      </c>
      <c r="B80" s="11"/>
      <c r="C80" s="3" t="e">
        <f t="shared" si="5"/>
        <v>#N/A</v>
      </c>
    </row>
    <row r="81" spans="1:3" ht="13.95" customHeight="1">
      <c r="A81" s="8" t="s">
        <v>78</v>
      </c>
      <c r="B81" s="7"/>
    </row>
    <row r="82" spans="1:3" ht="13.95" customHeight="1">
      <c r="A82" s="10" t="s">
        <v>79</v>
      </c>
      <c r="B82" s="11"/>
      <c r="C82" s="3" t="e">
        <f t="shared" ref="C82:C90" si="6">VLOOKUP(B82, $D$7:$E$10, 2,FALSE )</f>
        <v>#N/A</v>
      </c>
    </row>
    <row r="83" spans="1:3" ht="13.95" customHeight="1">
      <c r="A83" s="5" t="s">
        <v>80</v>
      </c>
      <c r="C83" s="3" t="e">
        <f t="shared" si="6"/>
        <v>#N/A</v>
      </c>
    </row>
    <row r="84" spans="1:3" ht="13.95" customHeight="1">
      <c r="A84" s="5" t="s">
        <v>81</v>
      </c>
      <c r="C84" s="3" t="e">
        <f t="shared" si="6"/>
        <v>#N/A</v>
      </c>
    </row>
    <row r="85" spans="1:3" ht="13.95" customHeight="1">
      <c r="A85" s="5" t="s">
        <v>82</v>
      </c>
      <c r="C85" s="3" t="e">
        <f t="shared" si="6"/>
        <v>#N/A</v>
      </c>
    </row>
    <row r="86" spans="1:3" ht="13.95" customHeight="1">
      <c r="A86" s="5" t="s">
        <v>83</v>
      </c>
      <c r="C86" s="3" t="e">
        <f t="shared" si="6"/>
        <v>#N/A</v>
      </c>
    </row>
    <row r="87" spans="1:3" ht="13.95" customHeight="1">
      <c r="A87" s="5" t="s">
        <v>84</v>
      </c>
      <c r="C87" s="3" t="e">
        <f t="shared" si="6"/>
        <v>#N/A</v>
      </c>
    </row>
    <row r="88" spans="1:3" ht="13.95" customHeight="1">
      <c r="A88" s="5" t="s">
        <v>85</v>
      </c>
      <c r="C88" s="3" t="e">
        <f t="shared" si="6"/>
        <v>#N/A</v>
      </c>
    </row>
    <row r="89" spans="1:3" ht="13.95" customHeight="1">
      <c r="A89" s="5" t="s">
        <v>86</v>
      </c>
      <c r="C89" s="3" t="e">
        <f t="shared" si="6"/>
        <v>#N/A</v>
      </c>
    </row>
    <row r="90" spans="1:3" ht="13.95" customHeight="1">
      <c r="A90" s="10" t="s">
        <v>87</v>
      </c>
      <c r="B90" s="11"/>
      <c r="C90" s="3" t="e">
        <f t="shared" si="6"/>
        <v>#N/A</v>
      </c>
    </row>
    <row r="91" spans="1:3" ht="13.95" customHeight="1">
      <c r="A91" s="8" t="s">
        <v>88</v>
      </c>
      <c r="B91" s="7"/>
    </row>
    <row r="92" spans="1:3" ht="13.95" customHeight="1">
      <c r="A92" s="5" t="s">
        <v>89</v>
      </c>
      <c r="C92" s="3" t="e">
        <f t="shared" ref="C92:C103" si="7">VLOOKUP(B92, $D$7:$E$10, 2,FALSE )</f>
        <v>#N/A</v>
      </c>
    </row>
    <row r="93" spans="1:3" ht="13.95" customHeight="1">
      <c r="A93" s="5" t="s">
        <v>90</v>
      </c>
      <c r="C93" s="3" t="e">
        <f t="shared" si="7"/>
        <v>#N/A</v>
      </c>
    </row>
    <row r="94" spans="1:3" ht="13.95" customHeight="1">
      <c r="A94" s="5" t="s">
        <v>91</v>
      </c>
      <c r="C94" s="3" t="e">
        <f t="shared" si="7"/>
        <v>#N/A</v>
      </c>
    </row>
    <row r="95" spans="1:3" ht="13.95" customHeight="1">
      <c r="A95" s="5" t="s">
        <v>92</v>
      </c>
      <c r="C95" s="3" t="e">
        <f t="shared" si="7"/>
        <v>#N/A</v>
      </c>
    </row>
    <row r="96" spans="1:3" ht="13.95" customHeight="1">
      <c r="A96" s="5" t="s">
        <v>93</v>
      </c>
      <c r="C96" s="3" t="e">
        <f t="shared" si="7"/>
        <v>#N/A</v>
      </c>
    </row>
    <row r="97" spans="1:3" ht="13.95" customHeight="1">
      <c r="A97" s="5" t="s">
        <v>94</v>
      </c>
      <c r="C97" s="3" t="e">
        <f t="shared" si="7"/>
        <v>#N/A</v>
      </c>
    </row>
    <row r="98" spans="1:3" ht="13.95" customHeight="1">
      <c r="A98" s="10" t="s">
        <v>95</v>
      </c>
      <c r="B98" s="11"/>
      <c r="C98" s="3" t="e">
        <f t="shared" si="7"/>
        <v>#N/A</v>
      </c>
    </row>
    <row r="99" spans="1:3" ht="13.95" customHeight="1">
      <c r="A99" s="5" t="s">
        <v>96</v>
      </c>
      <c r="C99" s="3" t="e">
        <f t="shared" si="7"/>
        <v>#N/A</v>
      </c>
    </row>
    <row r="100" spans="1:3" ht="13.95" customHeight="1">
      <c r="A100" s="10" t="s">
        <v>97</v>
      </c>
      <c r="B100" s="11"/>
      <c r="C100" s="3" t="e">
        <f t="shared" si="7"/>
        <v>#N/A</v>
      </c>
    </row>
    <row r="101" spans="1:3" ht="13.95" customHeight="1">
      <c r="A101" s="10" t="s">
        <v>98</v>
      </c>
      <c r="B101" s="11"/>
      <c r="C101" s="3" t="e">
        <f t="shared" si="7"/>
        <v>#N/A</v>
      </c>
    </row>
    <row r="102" spans="1:3" ht="13.95" customHeight="1">
      <c r="A102" s="10" t="s">
        <v>99</v>
      </c>
      <c r="B102" s="11"/>
      <c r="C102" s="3" t="e">
        <f t="shared" si="7"/>
        <v>#N/A</v>
      </c>
    </row>
    <row r="103" spans="1:3" ht="13.95" customHeight="1">
      <c r="A103" s="10" t="s">
        <v>100</v>
      </c>
      <c r="B103" s="11"/>
      <c r="C103" s="3" t="e">
        <f t="shared" si="7"/>
        <v>#N/A</v>
      </c>
    </row>
    <row r="105" spans="1:3" ht="13.95" customHeight="1">
      <c r="A105" s="12" t="s">
        <v>106</v>
      </c>
      <c r="B105" s="13"/>
    </row>
  </sheetData>
  <dataValidations count="1">
    <dataValidation type="list" allowBlank="1" showInputMessage="1" showErrorMessage="1" sqref="B92:B103 B7:B26 B59:B70 B53:B57 B38:B51 B28:B36 B72:B80 B82:B90" xr:uid="{00000000-0002-0000-0000-000000000000}">
      <formula1>$D$7:$D$10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topLeftCell="A4" zoomScale="71" zoomScaleNormal="71" workbookViewId="0">
      <selection activeCell="C1" sqref="C1"/>
    </sheetView>
  </sheetViews>
  <sheetFormatPr defaultRowHeight="14.4"/>
  <cols>
    <col min="2" max="2" width="39.5546875" bestFit="1" customWidth="1"/>
  </cols>
  <sheetData>
    <row r="2" spans="2:3">
      <c r="B2" s="2" t="s">
        <v>101</v>
      </c>
    </row>
    <row r="3" spans="2:3">
      <c r="B3" t="str">
        <f>Invulblad!A6</f>
        <v>Stijl van leidinggeven</v>
      </c>
      <c r="C3" s="1" t="e">
        <f>AVERAGE(Invulblad!C7:C26)</f>
        <v>#N/A</v>
      </c>
    </row>
    <row r="4" spans="2:3">
      <c r="B4" t="str">
        <f>Invulblad!A27</f>
        <v>Loyaliteit</v>
      </c>
      <c r="C4" s="1" t="e">
        <f>AVERAGE(Invulblad!C28:C36)</f>
        <v>#N/A</v>
      </c>
    </row>
    <row r="5" spans="2:3">
      <c r="B5" t="str">
        <f>Invulblad!A37</f>
        <v xml:space="preserve">Vertrouwen </v>
      </c>
      <c r="C5" s="1" t="e">
        <f>AVERAGE(Invulblad!C38:C51)</f>
        <v>#N/A</v>
      </c>
    </row>
    <row r="6" spans="2:3">
      <c r="B6" t="str">
        <f>Invulblad!A52</f>
        <v>Organisatorische ‘ondersteuning’/commitment</v>
      </c>
      <c r="C6" s="1" t="e">
        <f>AVERAGE(Invulblad!C53:C57)</f>
        <v>#N/A</v>
      </c>
    </row>
    <row r="7" spans="2:3">
      <c r="B7" t="str">
        <f>Invulblad!A58</f>
        <v>Kernwaarden van de organisatie zijn:</v>
      </c>
      <c r="C7" s="1" t="e">
        <f>AVERAGE(Invulblad!C59:C70)</f>
        <v>#N/A</v>
      </c>
    </row>
    <row r="8" spans="2:3">
      <c r="B8" t="str">
        <f>Invulblad!A71</f>
        <v>(Persoonlijke) verandergerichtheid</v>
      </c>
      <c r="C8" s="1" t="e">
        <f>AVERAGE(Invulblad!C72:C80)</f>
        <v>#N/A</v>
      </c>
    </row>
    <row r="9" spans="2:3">
      <c r="B9" t="str">
        <f>Invulblad!A81</f>
        <v>Kennismanagement</v>
      </c>
      <c r="C9" s="1" t="e">
        <f>AVERAGE(Invulblad!C82:C90)</f>
        <v>#N/A</v>
      </c>
    </row>
    <row r="10" spans="2:3">
      <c r="B10" t="str">
        <f>Invulblad!A91</f>
        <v xml:space="preserve">Benutten nieuwe technologieën </v>
      </c>
      <c r="C10" s="1" t="e">
        <f>AVERAGE(Invulblad!C92:C103)</f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Uitkomst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Polinder | Perspectief Groep bv</dc:creator>
  <cp:lastModifiedBy>Harry Klijnen</cp:lastModifiedBy>
  <dcterms:created xsi:type="dcterms:W3CDTF">2014-05-21T12:40:24Z</dcterms:created>
  <dcterms:modified xsi:type="dcterms:W3CDTF">2021-03-02T09:53:44Z</dcterms:modified>
</cp:coreProperties>
</file>